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01\文書フォルダ\030企画定住課\00総務\0007企画\000703地域づくり\☆大学連携集落活性化事業☆\02 大学等集落活性化実践事業補助金（市事業）\補助金交付要綱\要綱改正（R7.4.1)\"/>
    </mc:Choice>
  </mc:AlternateContent>
  <xr:revisionPtr revIDLastSave="0" documentId="13_ncr:1_{DAC37AB9-C67A-4571-836D-92701ED8D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予算書" sheetId="1" r:id="rId1"/>
    <sheet name="決算書" sheetId="4" r:id="rId2"/>
    <sheet name="変更予算書" sheetId="5" r:id="rId3"/>
    <sheet name="Sheet2" sheetId="2" r:id="rId4"/>
    <sheet name="Sheet3" sheetId="3" r:id="rId5"/>
  </sheets>
  <definedNames>
    <definedName name="_xlnm.Print_Area" localSheetId="1">決算書!$A$1:$H$35</definedName>
    <definedName name="_xlnm.Print_Area" localSheetId="2">変更予算書!$A$1:$H$35</definedName>
    <definedName name="_xlnm.Print_Area" localSheetId="0">予算書!$A$1:$H$89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" l="1"/>
  <c r="G77" i="1"/>
  <c r="G63" i="1"/>
  <c r="G55" i="1"/>
  <c r="F33" i="5"/>
  <c r="E32" i="5"/>
  <c r="G32" i="5" s="1"/>
  <c r="E31" i="5"/>
  <c r="G31" i="5" s="1"/>
  <c r="E30" i="5"/>
  <c r="G30" i="5" s="1"/>
  <c r="E29" i="5"/>
  <c r="G29" i="5" s="1"/>
  <c r="E28" i="5"/>
  <c r="G28" i="5" s="1"/>
  <c r="E27" i="5"/>
  <c r="G27" i="5" s="1"/>
  <c r="E26" i="5"/>
  <c r="G26" i="5" s="1"/>
  <c r="E25" i="5"/>
  <c r="G25" i="5" s="1"/>
  <c r="F24" i="5"/>
  <c r="F34" i="5" s="1"/>
  <c r="E23" i="5"/>
  <c r="G23" i="5" s="1"/>
  <c r="E22" i="5"/>
  <c r="G22" i="5" s="1"/>
  <c r="E21" i="5"/>
  <c r="G21" i="5" s="1"/>
  <c r="E20" i="5"/>
  <c r="G20" i="5" s="1"/>
  <c r="E19" i="5"/>
  <c r="G19" i="5" s="1"/>
  <c r="E18" i="5"/>
  <c r="G18" i="5" s="1"/>
  <c r="E17" i="5"/>
  <c r="G17" i="5" s="1"/>
  <c r="E16" i="5"/>
  <c r="G16" i="5" s="1"/>
  <c r="E15" i="5"/>
  <c r="G15" i="5" s="1"/>
  <c r="F11" i="5"/>
  <c r="E10" i="5"/>
  <c r="G10" i="5" s="1"/>
  <c r="E9" i="5"/>
  <c r="G9" i="5" s="1"/>
  <c r="E8" i="5"/>
  <c r="G8" i="5" s="1"/>
  <c r="E6" i="5"/>
  <c r="G6" i="5" s="1"/>
  <c r="F34" i="4" l="1"/>
  <c r="F33" i="4"/>
  <c r="F24" i="4"/>
  <c r="F11" i="4"/>
  <c r="G30" i="4"/>
  <c r="G29" i="4"/>
  <c r="G28" i="4"/>
  <c r="G19" i="4"/>
  <c r="E32" i="4"/>
  <c r="G32" i="4" s="1"/>
  <c r="E31" i="4"/>
  <c r="G31" i="4" s="1"/>
  <c r="E30" i="4"/>
  <c r="E29" i="4"/>
  <c r="E28" i="4"/>
  <c r="E27" i="4"/>
  <c r="G27" i="4" s="1"/>
  <c r="E26" i="4"/>
  <c r="G26" i="4" s="1"/>
  <c r="E25" i="4"/>
  <c r="G25" i="4" s="1"/>
  <c r="E23" i="4"/>
  <c r="G23" i="4" s="1"/>
  <c r="E22" i="4"/>
  <c r="G22" i="4" s="1"/>
  <c r="E21" i="4"/>
  <c r="G21" i="4" s="1"/>
  <c r="E20" i="4"/>
  <c r="G20" i="4" s="1"/>
  <c r="E19" i="4"/>
  <c r="E18" i="4"/>
  <c r="G18" i="4" s="1"/>
  <c r="E17" i="4"/>
  <c r="G17" i="4" s="1"/>
  <c r="E16" i="4"/>
  <c r="G16" i="4" s="1"/>
  <c r="E15" i="4"/>
  <c r="G15" i="4" s="1"/>
  <c r="E10" i="4"/>
  <c r="G10" i="4" s="1"/>
  <c r="E9" i="4"/>
  <c r="G9" i="4" s="1"/>
  <c r="E8" i="4"/>
  <c r="G8" i="4" s="1"/>
  <c r="E6" i="4"/>
  <c r="G6" i="4" s="1"/>
  <c r="E38" i="1"/>
  <c r="G33" i="1" l="1"/>
  <c r="G24" i="1"/>
  <c r="E33" i="5" l="1"/>
  <c r="G33" i="5" s="1"/>
  <c r="E33" i="4"/>
  <c r="G33" i="4" s="1"/>
  <c r="C38" i="1"/>
  <c r="G38" i="1" s="1"/>
  <c r="G40" i="1" s="1"/>
  <c r="G7" i="1" s="1"/>
  <c r="G11" i="1" s="1"/>
  <c r="E11" i="5" s="1"/>
  <c r="G11" i="5" s="1"/>
  <c r="E24" i="5"/>
  <c r="G24" i="5" s="1"/>
  <c r="E24" i="4"/>
  <c r="G24" i="4" s="1"/>
  <c r="G34" i="1"/>
  <c r="E7" i="4" l="1"/>
  <c r="G7" i="4" s="1"/>
  <c r="E7" i="5"/>
  <c r="G7" i="5" s="1"/>
  <c r="E34" i="5"/>
  <c r="G34" i="5" s="1"/>
  <c r="E34" i="4"/>
  <c r="G34" i="4" s="1"/>
  <c r="E11" i="4"/>
  <c r="G1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G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下記補助金額から自動取得</t>
        </r>
      </text>
    </comment>
  </commentList>
</comments>
</file>

<file path=xl/sharedStrings.xml><?xml version="1.0" encoding="utf-8"?>
<sst xmlns="http://schemas.openxmlformats.org/spreadsheetml/2006/main" count="153" uniqueCount="64">
  <si>
    <t>様式第３号（第６条関係）</t>
  </si>
  <si>
    <t>予　算　額</t>
  </si>
  <si>
    <t>説　　　明</t>
  </si>
  <si>
    <t>①　事業収入</t>
  </si>
  <si>
    <t>②　市補助金</t>
  </si>
  <si>
    <t>③　他補助金等</t>
  </si>
  <si>
    <t>④　自己資金</t>
  </si>
  <si>
    <t>⑤　合　　計</t>
  </si>
  <si>
    <t>⑤＝⑧</t>
  </si>
  <si>
    <t>（収入）</t>
    <phoneticPr fontId="2"/>
  </si>
  <si>
    <t>　（単位：円）</t>
    <phoneticPr fontId="2"/>
  </si>
  <si>
    <t>交付対象経費</t>
  </si>
  <si>
    <t>⑥　小　　計(A)</t>
  </si>
  <si>
    <t>交付対象外経費</t>
  </si>
  <si>
    <t>⑦　小　　計(B)</t>
  </si>
  <si>
    <t>⑧　合　　計(A)+(B)</t>
  </si>
  <si>
    <t>（支出）</t>
    <phoneticPr fontId="2"/>
  </si>
  <si>
    <t>(1) 宿泊費又は施設利用料</t>
    <phoneticPr fontId="2"/>
  </si>
  <si>
    <t>(2)-2 市内旅費</t>
    <rPh sb="6" eb="8">
      <t>シナイ</t>
    </rPh>
    <rPh sb="8" eb="10">
      <t>リョヒ</t>
    </rPh>
    <phoneticPr fontId="2"/>
  </si>
  <si>
    <t>(3) 借り上げ料</t>
    <phoneticPr fontId="2"/>
  </si>
  <si>
    <t>(4) 謝金</t>
    <phoneticPr fontId="2"/>
  </si>
  <si>
    <t>(5) 通信運搬費、消耗品費</t>
    <phoneticPr fontId="2"/>
  </si>
  <si>
    <t>(6) 資料・報告書作成費</t>
    <phoneticPr fontId="2"/>
  </si>
  <si>
    <t>(7) その他対象とできる経費</t>
    <rPh sb="7" eb="9">
      <t>タイショウ</t>
    </rPh>
    <rPh sb="13" eb="15">
      <t>ケイヒ</t>
    </rPh>
    <phoneticPr fontId="2"/>
  </si>
  <si>
    <t>項　　　　　目</t>
    <phoneticPr fontId="2"/>
  </si>
  <si>
    <t>（</t>
    <phoneticPr fontId="2"/>
  </si>
  <si>
    <t>円－</t>
    <rPh sb="0" eb="1">
      <t>エン</t>
    </rPh>
    <phoneticPr fontId="2"/>
  </si>
  <si>
    <t>(2)-1 市外旅費（一人当り上限5,000円）</t>
    <rPh sb="6" eb="8">
      <t>シガイ</t>
    </rPh>
    <rPh sb="11" eb="13">
      <t>ヒトリ</t>
    </rPh>
    <rPh sb="13" eb="14">
      <t>ア</t>
    </rPh>
    <rPh sb="15" eb="17">
      <t>ジョウゲン</t>
    </rPh>
    <rPh sb="22" eb="23">
      <t>エン</t>
    </rPh>
    <phoneticPr fontId="2"/>
  </si>
  <si>
    <t>(1) 市外旅費（上限超分）</t>
    <rPh sb="4" eb="6">
      <t>シガイ</t>
    </rPh>
    <rPh sb="6" eb="8">
      <t>リョヒ</t>
    </rPh>
    <rPh sb="9" eb="11">
      <t>ジョウゲン</t>
    </rPh>
    <rPh sb="11" eb="12">
      <t>コ</t>
    </rPh>
    <rPh sb="12" eb="13">
      <t>ブン</t>
    </rPh>
    <phoneticPr fontId="2"/>
  </si>
  <si>
    <t>⑥</t>
    <phoneticPr fontId="2"/>
  </si>
  <si>
    <t>③</t>
    <phoneticPr fontId="2"/>
  </si>
  <si>
    <t>補助金計算式</t>
    <rPh sb="0" eb="3">
      <t>ホジョキン</t>
    </rPh>
    <rPh sb="3" eb="5">
      <t>ケイサン</t>
    </rPh>
    <rPh sb="5" eb="6">
      <t>シキ</t>
    </rPh>
    <phoneticPr fontId="2"/>
  </si>
  <si>
    <t>円</t>
    <rPh sb="0" eb="1">
      <t>エン</t>
    </rPh>
    <phoneticPr fontId="2"/>
  </si>
  <si>
    <t>(注2)　限度額は400,000円</t>
    <phoneticPr fontId="2"/>
  </si>
  <si>
    <t>②算出額</t>
    <rPh sb="1" eb="3">
      <t>サンシュツ</t>
    </rPh>
    <rPh sb="3" eb="4">
      <t>ガク</t>
    </rPh>
    <phoneticPr fontId="2"/>
  </si>
  <si>
    <t>補助限度額</t>
    <rPh sb="0" eb="2">
      <t>ホジョ</t>
    </rPh>
    <rPh sb="2" eb="4">
      <t>ゲンド</t>
    </rPh>
    <rPh sb="4" eb="5">
      <t>ガク</t>
    </rPh>
    <phoneticPr fontId="2"/>
  </si>
  <si>
    <t>補助金額</t>
    <rPh sb="0" eb="2">
      <t>ホジョ</t>
    </rPh>
    <rPh sb="2" eb="4">
      <t>キンガク</t>
    </rPh>
    <phoneticPr fontId="2"/>
  </si>
  <si>
    <t>(注1)　②算出額は、千円未満切り捨て</t>
    <rPh sb="6" eb="8">
      <t>サンシュツ</t>
    </rPh>
    <rPh sb="8" eb="9">
      <t>ガク</t>
    </rPh>
    <phoneticPr fontId="2"/>
  </si>
  <si>
    <t>【当該年度】</t>
    <rPh sb="1" eb="3">
      <t>トウガイ</t>
    </rPh>
    <rPh sb="3" eb="5">
      <t>ネンド</t>
    </rPh>
    <phoneticPr fontId="2"/>
  </si>
  <si>
    <t>収支予算書</t>
    <rPh sb="0" eb="2">
      <t>シュウシ</t>
    </rPh>
    <phoneticPr fontId="2"/>
  </si>
  <si>
    <t>合　　　　計</t>
    <phoneticPr fontId="2"/>
  </si>
  <si>
    <t>（支出）</t>
    <rPh sb="1" eb="3">
      <t>シシュツ</t>
    </rPh>
    <phoneticPr fontId="2"/>
  </si>
  <si>
    <t>【翌年度】</t>
    <rPh sb="1" eb="4">
      <t>ヨクネンドトウネンド</t>
    </rPh>
    <phoneticPr fontId="2"/>
  </si>
  <si>
    <t>【翌々年度】</t>
    <rPh sb="1" eb="3">
      <t>ヨクヨク</t>
    </rPh>
    <rPh sb="3" eb="4">
      <t>ネン</t>
    </rPh>
    <rPh sb="4" eb="5">
      <t>ドトウネンド</t>
    </rPh>
    <phoneticPr fontId="2"/>
  </si>
  <si>
    <t>様式第４号（第１４条関係）</t>
    <phoneticPr fontId="2"/>
  </si>
  <si>
    <t>(1) 宿泊費他</t>
    <rPh sb="7" eb="8">
      <t>ホカ</t>
    </rPh>
    <phoneticPr fontId="2"/>
  </si>
  <si>
    <t>(2)-1 市外旅費</t>
    <rPh sb="6" eb="8">
      <t>シガイ</t>
    </rPh>
    <phoneticPr fontId="2"/>
  </si>
  <si>
    <t>(5) 通信、消耗</t>
    <phoneticPr fontId="2"/>
  </si>
  <si>
    <t>(6) 作成費</t>
    <phoneticPr fontId="2"/>
  </si>
  <si>
    <t>(7) その他</t>
    <phoneticPr fontId="2"/>
  </si>
  <si>
    <t>(1) 市外旅費</t>
    <rPh sb="4" eb="6">
      <t>シガイ</t>
    </rPh>
    <rPh sb="6" eb="8">
      <t>リョヒ</t>
    </rPh>
    <phoneticPr fontId="2"/>
  </si>
  <si>
    <t>予算額</t>
    <phoneticPr fontId="2"/>
  </si>
  <si>
    <t>決算額</t>
    <rPh sb="0" eb="2">
      <t>ケッサン</t>
    </rPh>
    <rPh sb="2" eb="3">
      <t>ガク</t>
    </rPh>
    <phoneticPr fontId="2"/>
  </si>
  <si>
    <t>⑥　小　計(A)</t>
    <phoneticPr fontId="2"/>
  </si>
  <si>
    <t>⑦　小　計(B)</t>
    <phoneticPr fontId="2"/>
  </si>
  <si>
    <t>⑧　合　計(A)+(B)</t>
    <phoneticPr fontId="2"/>
  </si>
  <si>
    <t>増減</t>
    <rPh sb="0" eb="2">
      <t>ゾウゲン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</si>
  <si>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</si>
  <si>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</si>
  <si>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大学等連携集落活性化実践事業　収支予算書</t>
    <rPh sb="2" eb="3">
      <t>トウ</t>
    </rPh>
    <rPh sb="10" eb="12">
      <t>ジッセン</t>
    </rPh>
    <phoneticPr fontId="2"/>
  </si>
  <si>
    <t>大学等連携集落活性化実践事業　収支決算書</t>
    <rPh sb="2" eb="3">
      <t>トウ</t>
    </rPh>
    <rPh sb="10" eb="12">
      <t>ジッセン</t>
    </rPh>
    <rPh sb="17" eb="19">
      <t>ケッサン</t>
    </rPh>
    <phoneticPr fontId="2"/>
  </si>
  <si>
    <t>大学等連携集落活性化実践事業</t>
    <rPh sb="2" eb="3">
      <t>トウ</t>
    </rPh>
    <rPh sb="10" eb="12">
      <t>ジッセン</t>
    </rPh>
    <phoneticPr fontId="2"/>
  </si>
  <si>
    <t>大学等連携集落活性化実践事業　収支変更予算書</t>
    <rPh sb="2" eb="3">
      <t>トウ</t>
    </rPh>
    <rPh sb="10" eb="12">
      <t>ジッセン</t>
    </rPh>
    <rPh sb="17" eb="19">
      <t>ヘンコウ</t>
    </rPh>
    <rPh sb="19" eb="21">
      <t>ヨサン</t>
    </rPh>
    <rPh sb="21" eb="22">
      <t>ショ</t>
    </rPh>
    <phoneticPr fontId="2"/>
  </si>
  <si>
    <t>円）×1/2＝</t>
    <rPh sb="0" eb="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</si>
</sst>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slantDashDot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38" fontId="3" fillId="0" borderId="21" xfId="0" applyNumberFormat="1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38" fontId="3" fillId="0" borderId="0" xfId="1" applyFont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38" xfId="1" applyFont="1" applyBorder="1">
      <alignment vertical="center"/>
    </xf>
    <xf numFmtId="38" fontId="3" fillId="0" borderId="39" xfId="1" applyFont="1" applyBorder="1">
      <alignment vertical="center"/>
    </xf>
    <xf numFmtId="38" fontId="3" fillId="0" borderId="40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14" xfId="1" applyFont="1" applyBorder="1">
      <alignment vertical="center"/>
    </xf>
    <xf numFmtId="38" fontId="3" fillId="0" borderId="13" xfId="1" applyFont="1" applyBorder="1" applyAlignment="1">
      <alignment horizontal="center"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3" fillId="0" borderId="12" xfId="1" applyFont="1" applyBorder="1" applyAlignment="1">
      <alignment vertical="center"/>
    </xf>
    <xf numFmtId="38" fontId="3" fillId="0" borderId="13" xfId="1" applyFont="1" applyBorder="1" applyAlignment="1">
      <alignment vertical="center"/>
    </xf>
    <xf numFmtId="38" fontId="3" fillId="0" borderId="15" xfId="1" applyFont="1" applyBorder="1" applyAlignment="1">
      <alignment vertical="center"/>
    </xf>
    <xf numFmtId="38" fontId="3" fillId="0" borderId="16" xfId="1" applyFont="1" applyBorder="1" applyAlignment="1">
      <alignment vertical="center"/>
    </xf>
    <xf numFmtId="38" fontId="3" fillId="0" borderId="43" xfId="1" applyFont="1" applyBorder="1">
      <alignment vertical="center"/>
    </xf>
    <xf numFmtId="0" fontId="6" fillId="0" borderId="36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indent="1"/>
    </xf>
    <xf numFmtId="0" fontId="3" fillId="0" borderId="33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indent="1"/>
    </xf>
    <xf numFmtId="0" fontId="3" fillId="0" borderId="25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 indent="1"/>
    </xf>
    <xf numFmtId="0" fontId="3" fillId="0" borderId="41" xfId="0" applyFont="1" applyBorder="1" applyAlignment="1">
      <alignment horizontal="left" vertical="center" indent="1"/>
    </xf>
    <xf numFmtId="0" fontId="3" fillId="0" borderId="42" xfId="0" applyFont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8"/>
  <sheetViews>
    <sheetView tabSelected="1" workbookViewId="0">
      <selection activeCell="F39" sqref="F39"/>
    </sheetView>
  </sheetViews>
  <sheetFormatPr defaultRowHeight="13.5" x14ac:dyDescent="0.15"/>
  <cols>
    <col min="1" max="1" width="2.625" style="1" customWidth="1"/>
    <col min="2" max="2" width="4.625" style="1" customWidth="1"/>
    <col min="3" max="3" width="10.625" style="1" customWidth="1"/>
    <col min="4" max="4" width="5.5" style="1" bestFit="1" customWidth="1"/>
    <col min="5" max="5" width="10.625" style="1" customWidth="1"/>
    <col min="6" max="6" width="12.75" style="1" bestFit="1" customWidth="1"/>
    <col min="7" max="7" width="12.75" style="1" customWidth="1"/>
    <col min="8" max="8" width="29.375" style="1" bestFit="1" customWidth="1"/>
    <col min="9" max="16384" width="9" style="1"/>
  </cols>
  <sheetData>
    <row r="1" spans="2:8" ht="18" customHeight="1" x14ac:dyDescent="0.15">
      <c r="B1" s="1" t="s">
        <v>0</v>
      </c>
    </row>
    <row r="2" spans="2:8" ht="18" customHeight="1" x14ac:dyDescent="0.15">
      <c r="H2" s="4" t="s">
        <v>38</v>
      </c>
    </row>
    <row r="3" spans="2:8" ht="18" customHeight="1" x14ac:dyDescent="0.15">
      <c r="B3" s="46" t="s">
        <v>59</v>
      </c>
      <c r="C3" s="46"/>
      <c r="D3" s="46"/>
      <c r="E3" s="46"/>
      <c r="F3" s="46"/>
      <c r="G3" s="46"/>
      <c r="H3" s="46"/>
    </row>
    <row r="4" spans="2:8" ht="18" customHeight="1" x14ac:dyDescent="0.15">
      <c r="B4" s="1" t="s">
        <v>9</v>
      </c>
      <c r="H4" s="4" t="s">
        <v>10</v>
      </c>
    </row>
    <row r="5" spans="2:8" ht="18" customHeight="1" x14ac:dyDescent="0.15">
      <c r="B5" s="47" t="s">
        <v>24</v>
      </c>
      <c r="C5" s="48"/>
      <c r="D5" s="48"/>
      <c r="E5" s="48"/>
      <c r="F5" s="49"/>
      <c r="G5" s="24" t="s">
        <v>1</v>
      </c>
      <c r="H5" s="19" t="s">
        <v>2</v>
      </c>
    </row>
    <row r="6" spans="2:8" ht="18" customHeight="1" x14ac:dyDescent="0.15">
      <c r="B6" s="50" t="s">
        <v>3</v>
      </c>
      <c r="C6" s="51"/>
      <c r="D6" s="51"/>
      <c r="E6" s="51"/>
      <c r="F6" s="52"/>
      <c r="G6" s="25"/>
      <c r="H6" s="20"/>
    </row>
    <row r="7" spans="2:8" ht="18" customHeight="1" x14ac:dyDescent="0.15">
      <c r="B7" s="53" t="s">
        <v>4</v>
      </c>
      <c r="C7" s="54"/>
      <c r="D7" s="54"/>
      <c r="E7" s="54"/>
      <c r="F7" s="55"/>
      <c r="G7" s="26">
        <f>+G40</f>
        <v>0</v>
      </c>
      <c r="H7" s="43" t="s">
        <v>61</v>
      </c>
    </row>
    <row r="8" spans="2:8" ht="18" customHeight="1" x14ac:dyDescent="0.15">
      <c r="B8" s="53" t="s">
        <v>5</v>
      </c>
      <c r="C8" s="54"/>
      <c r="D8" s="54"/>
      <c r="E8" s="54"/>
      <c r="F8" s="55"/>
      <c r="G8" s="26"/>
      <c r="H8" s="21"/>
    </row>
    <row r="9" spans="2:8" ht="18" customHeight="1" x14ac:dyDescent="0.15">
      <c r="B9" s="53" t="s">
        <v>6</v>
      </c>
      <c r="C9" s="54"/>
      <c r="D9" s="54"/>
      <c r="E9" s="54"/>
      <c r="F9" s="55"/>
      <c r="G9" s="26"/>
      <c r="H9" s="21"/>
    </row>
    <row r="10" spans="2:8" ht="18" customHeight="1" x14ac:dyDescent="0.15">
      <c r="B10" s="56"/>
      <c r="C10" s="57"/>
      <c r="D10" s="57"/>
      <c r="E10" s="57"/>
      <c r="F10" s="58"/>
      <c r="G10" s="27"/>
      <c r="H10" s="22"/>
    </row>
    <row r="11" spans="2:8" ht="18" customHeight="1" x14ac:dyDescent="0.15">
      <c r="B11" s="59" t="s">
        <v>7</v>
      </c>
      <c r="C11" s="60"/>
      <c r="D11" s="60"/>
      <c r="E11" s="60"/>
      <c r="F11" s="61"/>
      <c r="G11" s="28">
        <f>SUM(G6:G10)</f>
        <v>0</v>
      </c>
      <c r="H11" s="23" t="s">
        <v>8</v>
      </c>
    </row>
    <row r="12" spans="2:8" ht="18" customHeight="1" x14ac:dyDescent="0.15">
      <c r="B12" s="5"/>
      <c r="C12" s="5"/>
      <c r="D12" s="5"/>
      <c r="E12" s="5"/>
      <c r="F12" s="5"/>
      <c r="G12" s="3"/>
    </row>
    <row r="13" spans="2:8" ht="18" customHeight="1" x14ac:dyDescent="0.15">
      <c r="B13" s="1" t="s">
        <v>16</v>
      </c>
      <c r="H13" s="4" t="s">
        <v>10</v>
      </c>
    </row>
    <row r="14" spans="2:8" ht="18" customHeight="1" x14ac:dyDescent="0.15">
      <c r="B14" s="47" t="s">
        <v>24</v>
      </c>
      <c r="C14" s="48"/>
      <c r="D14" s="48"/>
      <c r="E14" s="48"/>
      <c r="F14" s="49"/>
      <c r="G14" s="24" t="s">
        <v>1</v>
      </c>
      <c r="H14" s="19" t="s">
        <v>2</v>
      </c>
    </row>
    <row r="15" spans="2:8" ht="18" customHeight="1" x14ac:dyDescent="0.15">
      <c r="B15" s="68" t="s">
        <v>11</v>
      </c>
      <c r="C15" s="66" t="s">
        <v>17</v>
      </c>
      <c r="D15" s="66"/>
      <c r="E15" s="66"/>
      <c r="F15" s="67"/>
      <c r="G15" s="25"/>
      <c r="H15" s="20"/>
    </row>
    <row r="16" spans="2:8" ht="18" customHeight="1" x14ac:dyDescent="0.15">
      <c r="B16" s="69"/>
      <c r="C16" s="62" t="s">
        <v>27</v>
      </c>
      <c r="D16" s="62"/>
      <c r="E16" s="62"/>
      <c r="F16" s="63"/>
      <c r="G16" s="26"/>
      <c r="H16" s="21"/>
    </row>
    <row r="17" spans="2:8" ht="18" customHeight="1" x14ac:dyDescent="0.15">
      <c r="B17" s="69"/>
      <c r="C17" s="62" t="s">
        <v>18</v>
      </c>
      <c r="D17" s="62"/>
      <c r="E17" s="62"/>
      <c r="F17" s="63"/>
      <c r="G17" s="26"/>
      <c r="H17" s="21"/>
    </row>
    <row r="18" spans="2:8" ht="18" customHeight="1" x14ac:dyDescent="0.15">
      <c r="B18" s="69"/>
      <c r="C18" s="62" t="s">
        <v>19</v>
      </c>
      <c r="D18" s="62"/>
      <c r="E18" s="62"/>
      <c r="F18" s="63"/>
      <c r="G18" s="26"/>
      <c r="H18" s="21"/>
    </row>
    <row r="19" spans="2:8" ht="18" customHeight="1" x14ac:dyDescent="0.15">
      <c r="B19" s="69"/>
      <c r="C19" s="62" t="s">
        <v>20</v>
      </c>
      <c r="D19" s="62"/>
      <c r="E19" s="62"/>
      <c r="F19" s="63"/>
      <c r="G19" s="26"/>
      <c r="H19" s="21"/>
    </row>
    <row r="20" spans="2:8" ht="18" customHeight="1" x14ac:dyDescent="0.15">
      <c r="B20" s="69"/>
      <c r="C20" s="62" t="s">
        <v>21</v>
      </c>
      <c r="D20" s="62"/>
      <c r="E20" s="62"/>
      <c r="F20" s="63"/>
      <c r="G20" s="26"/>
      <c r="H20" s="21"/>
    </row>
    <row r="21" spans="2:8" ht="18" customHeight="1" x14ac:dyDescent="0.15">
      <c r="B21" s="69"/>
      <c r="C21" s="62" t="s">
        <v>22</v>
      </c>
      <c r="D21" s="62"/>
      <c r="E21" s="62"/>
      <c r="F21" s="63"/>
      <c r="G21" s="26"/>
      <c r="H21" s="21"/>
    </row>
    <row r="22" spans="2:8" ht="18" customHeight="1" x14ac:dyDescent="0.15">
      <c r="B22" s="69"/>
      <c r="C22" s="62" t="s">
        <v>23</v>
      </c>
      <c r="D22" s="62"/>
      <c r="E22" s="62"/>
      <c r="F22" s="63"/>
      <c r="G22" s="26"/>
      <c r="H22" s="21"/>
    </row>
    <row r="23" spans="2:8" ht="18" customHeight="1" x14ac:dyDescent="0.15">
      <c r="B23" s="70"/>
      <c r="C23" s="64"/>
      <c r="D23" s="64"/>
      <c r="E23" s="64"/>
      <c r="F23" s="65"/>
      <c r="G23" s="27"/>
      <c r="H23" s="22"/>
    </row>
    <row r="24" spans="2:8" ht="18" customHeight="1" x14ac:dyDescent="0.15">
      <c r="B24" s="71" t="s">
        <v>12</v>
      </c>
      <c r="C24" s="72"/>
      <c r="D24" s="72"/>
      <c r="E24" s="72"/>
      <c r="F24" s="72"/>
      <c r="G24" s="28">
        <f>SUM(G15:G23)</f>
        <v>0</v>
      </c>
      <c r="H24" s="23"/>
    </row>
    <row r="25" spans="2:8" ht="18" customHeight="1" x14ac:dyDescent="0.15">
      <c r="B25" s="68" t="s">
        <v>13</v>
      </c>
      <c r="C25" s="66" t="s">
        <v>28</v>
      </c>
      <c r="D25" s="66"/>
      <c r="E25" s="66"/>
      <c r="F25" s="67"/>
      <c r="G25" s="25"/>
      <c r="H25" s="20"/>
    </row>
    <row r="26" spans="2:8" ht="18" customHeight="1" x14ac:dyDescent="0.15">
      <c r="B26" s="69"/>
      <c r="C26" s="62"/>
      <c r="D26" s="62"/>
      <c r="E26" s="62"/>
      <c r="F26" s="63"/>
      <c r="G26" s="26"/>
      <c r="H26" s="21"/>
    </row>
    <row r="27" spans="2:8" ht="18" customHeight="1" x14ac:dyDescent="0.15">
      <c r="B27" s="69"/>
      <c r="C27" s="62"/>
      <c r="D27" s="62"/>
      <c r="E27" s="62"/>
      <c r="F27" s="63"/>
      <c r="G27" s="26"/>
      <c r="H27" s="21"/>
    </row>
    <row r="28" spans="2:8" ht="18" customHeight="1" x14ac:dyDescent="0.15">
      <c r="B28" s="69"/>
      <c r="C28" s="62"/>
      <c r="D28" s="62"/>
      <c r="E28" s="62"/>
      <c r="F28" s="63"/>
      <c r="G28" s="26"/>
      <c r="H28" s="21"/>
    </row>
    <row r="29" spans="2:8" ht="18" customHeight="1" x14ac:dyDescent="0.15">
      <c r="B29" s="69"/>
      <c r="C29" s="62"/>
      <c r="D29" s="62"/>
      <c r="E29" s="62"/>
      <c r="F29" s="63"/>
      <c r="G29" s="26"/>
      <c r="H29" s="21"/>
    </row>
    <row r="30" spans="2:8" ht="18" customHeight="1" x14ac:dyDescent="0.15">
      <c r="B30" s="69"/>
      <c r="C30" s="62"/>
      <c r="D30" s="62"/>
      <c r="E30" s="62"/>
      <c r="F30" s="63"/>
      <c r="G30" s="26"/>
      <c r="H30" s="21"/>
    </row>
    <row r="31" spans="2:8" ht="18" customHeight="1" x14ac:dyDescent="0.15">
      <c r="B31" s="69"/>
      <c r="C31" s="62"/>
      <c r="D31" s="62"/>
      <c r="E31" s="62"/>
      <c r="F31" s="63"/>
      <c r="G31" s="26"/>
      <c r="H31" s="21"/>
    </row>
    <row r="32" spans="2:8" ht="18" customHeight="1" x14ac:dyDescent="0.15">
      <c r="B32" s="70"/>
      <c r="C32" s="64"/>
      <c r="D32" s="64"/>
      <c r="E32" s="64"/>
      <c r="F32" s="65"/>
      <c r="G32" s="27"/>
      <c r="H32" s="22"/>
    </row>
    <row r="33" spans="2:8" ht="18" customHeight="1" x14ac:dyDescent="0.15">
      <c r="B33" s="59" t="s">
        <v>14</v>
      </c>
      <c r="C33" s="60"/>
      <c r="D33" s="60"/>
      <c r="E33" s="60"/>
      <c r="F33" s="61"/>
      <c r="G33" s="28">
        <f>SUM(G25:G32)</f>
        <v>0</v>
      </c>
      <c r="H33" s="23"/>
    </row>
    <row r="34" spans="2:8" ht="18" customHeight="1" x14ac:dyDescent="0.15">
      <c r="B34" s="59" t="s">
        <v>15</v>
      </c>
      <c r="C34" s="60"/>
      <c r="D34" s="60"/>
      <c r="E34" s="60"/>
      <c r="F34" s="61"/>
      <c r="G34" s="28">
        <f>SUM(G33,G24)</f>
        <v>0</v>
      </c>
      <c r="H34" s="23" t="s">
        <v>8</v>
      </c>
    </row>
    <row r="35" spans="2:8" ht="18" customHeight="1" x14ac:dyDescent="0.15"/>
    <row r="36" spans="2:8" ht="18" customHeight="1" x14ac:dyDescent="0.15">
      <c r="B36" s="1" t="s">
        <v>31</v>
      </c>
    </row>
    <row r="37" spans="2:8" ht="18" customHeight="1" x14ac:dyDescent="0.15">
      <c r="C37" s="2" t="s">
        <v>29</v>
      </c>
      <c r="E37" s="2" t="s">
        <v>30</v>
      </c>
      <c r="G37" s="2" t="s">
        <v>34</v>
      </c>
    </row>
    <row r="38" spans="2:8" ht="18" customHeight="1" x14ac:dyDescent="0.15">
      <c r="B38" s="4" t="s">
        <v>25</v>
      </c>
      <c r="C38" s="3">
        <f>+G24</f>
        <v>0</v>
      </c>
      <c r="D38" s="2" t="s">
        <v>26</v>
      </c>
      <c r="E38" s="3">
        <f>+G8</f>
        <v>0</v>
      </c>
      <c r="F38" s="2" t="s">
        <v>63</v>
      </c>
      <c r="G38" s="3">
        <f>ROUNDDOWN((C38-E38)*2/3,-3)</f>
        <v>0</v>
      </c>
      <c r="H38" s="1" t="s">
        <v>32</v>
      </c>
    </row>
    <row r="39" spans="2:8" ht="18" customHeight="1" thickBot="1" x14ac:dyDescent="0.2">
      <c r="F39" s="4" t="s">
        <v>35</v>
      </c>
      <c r="G39" s="3">
        <v>400000</v>
      </c>
      <c r="H39" s="1" t="s">
        <v>32</v>
      </c>
    </row>
    <row r="40" spans="2:8" ht="18" customHeight="1" thickBot="1" x14ac:dyDescent="0.2">
      <c r="F40" s="11" t="s">
        <v>36</v>
      </c>
      <c r="G40" s="12">
        <f>MIN(G38:G39)</f>
        <v>0</v>
      </c>
      <c r="H40" s="1" t="s">
        <v>32</v>
      </c>
    </row>
    <row r="41" spans="2:8" ht="18" customHeight="1" x14ac:dyDescent="0.15"/>
    <row r="42" spans="2:8" ht="18" customHeight="1" x14ac:dyDescent="0.15">
      <c r="B42" s="1" t="s">
        <v>37</v>
      </c>
    </row>
    <row r="43" spans="2:8" ht="18" customHeight="1" x14ac:dyDescent="0.15">
      <c r="B43" s="1" t="s">
        <v>33</v>
      </c>
    </row>
    <row r="44" spans="2:8" ht="18" customHeight="1" x14ac:dyDescent="0.15"/>
    <row r="45" spans="2:8" ht="18" customHeight="1" x14ac:dyDescent="0.15"/>
    <row r="46" spans="2:8" ht="18" customHeight="1" x14ac:dyDescent="0.15">
      <c r="H46" s="4" t="s">
        <v>42</v>
      </c>
    </row>
    <row r="47" spans="2:8" ht="18" customHeight="1" x14ac:dyDescent="0.15">
      <c r="B47" s="46" t="s">
        <v>39</v>
      </c>
      <c r="C47" s="46"/>
      <c r="D47" s="46"/>
      <c r="E47" s="46"/>
      <c r="F47" s="46"/>
      <c r="G47" s="46"/>
      <c r="H47" s="46"/>
    </row>
    <row r="48" spans="2:8" ht="18" customHeight="1" x14ac:dyDescent="0.15">
      <c r="B48" s="1" t="s">
        <v>9</v>
      </c>
      <c r="H48" s="4" t="s">
        <v>10</v>
      </c>
    </row>
    <row r="49" spans="2:8" ht="18" customHeight="1" x14ac:dyDescent="0.15">
      <c r="B49" s="47" t="s">
        <v>24</v>
      </c>
      <c r="C49" s="48"/>
      <c r="D49" s="48"/>
      <c r="E49" s="48"/>
      <c r="F49" s="49"/>
      <c r="G49" s="24" t="s">
        <v>1</v>
      </c>
      <c r="H49" s="19" t="s">
        <v>2</v>
      </c>
    </row>
    <row r="50" spans="2:8" ht="18" customHeight="1" x14ac:dyDescent="0.15">
      <c r="B50" s="50"/>
      <c r="C50" s="51"/>
      <c r="D50" s="51"/>
      <c r="E50" s="51"/>
      <c r="F50" s="52"/>
      <c r="G50" s="25"/>
      <c r="H50" s="20"/>
    </row>
    <row r="51" spans="2:8" ht="18" customHeight="1" x14ac:dyDescent="0.15">
      <c r="B51" s="53"/>
      <c r="C51" s="54"/>
      <c r="D51" s="54"/>
      <c r="E51" s="54"/>
      <c r="F51" s="55"/>
      <c r="G51" s="26"/>
      <c r="H51" s="21"/>
    </row>
    <row r="52" spans="2:8" ht="18" customHeight="1" x14ac:dyDescent="0.15">
      <c r="B52" s="53"/>
      <c r="C52" s="54"/>
      <c r="D52" s="54"/>
      <c r="E52" s="54"/>
      <c r="F52" s="55"/>
      <c r="G52" s="26"/>
      <c r="H52" s="21"/>
    </row>
    <row r="53" spans="2:8" ht="18" customHeight="1" x14ac:dyDescent="0.15">
      <c r="B53" s="53"/>
      <c r="C53" s="54"/>
      <c r="D53" s="54"/>
      <c r="E53" s="54"/>
      <c r="F53" s="55"/>
      <c r="G53" s="26"/>
      <c r="H53" s="21"/>
    </row>
    <row r="54" spans="2:8" ht="18" customHeight="1" x14ac:dyDescent="0.15">
      <c r="B54" s="56"/>
      <c r="C54" s="57"/>
      <c r="D54" s="57"/>
      <c r="E54" s="57"/>
      <c r="F54" s="58"/>
      <c r="G54" s="27"/>
      <c r="H54" s="22"/>
    </row>
    <row r="55" spans="2:8" ht="18" customHeight="1" x14ac:dyDescent="0.15">
      <c r="B55" s="44" t="s">
        <v>40</v>
      </c>
      <c r="C55" s="45"/>
      <c r="D55" s="45"/>
      <c r="E55" s="45"/>
      <c r="F55" s="45"/>
      <c r="G55" s="28">
        <f>SUM(G50:G54)</f>
        <v>0</v>
      </c>
      <c r="H55" s="23"/>
    </row>
    <row r="56" spans="2:8" ht="18" customHeight="1" x14ac:dyDescent="0.15">
      <c r="B56" s="1" t="s">
        <v>41</v>
      </c>
      <c r="H56" s="4" t="s">
        <v>10</v>
      </c>
    </row>
    <row r="57" spans="2:8" ht="18" customHeight="1" x14ac:dyDescent="0.15">
      <c r="B57" s="47" t="s">
        <v>24</v>
      </c>
      <c r="C57" s="48"/>
      <c r="D57" s="48"/>
      <c r="E57" s="48"/>
      <c r="F57" s="49"/>
      <c r="G57" s="24" t="s">
        <v>1</v>
      </c>
      <c r="H57" s="19" t="s">
        <v>2</v>
      </c>
    </row>
    <row r="58" spans="2:8" ht="18" customHeight="1" x14ac:dyDescent="0.15">
      <c r="B58" s="50"/>
      <c r="C58" s="51"/>
      <c r="D58" s="51"/>
      <c r="E58" s="51"/>
      <c r="F58" s="52"/>
      <c r="G58" s="25"/>
      <c r="H58" s="20"/>
    </row>
    <row r="59" spans="2:8" ht="18" customHeight="1" x14ac:dyDescent="0.15">
      <c r="B59" s="53"/>
      <c r="C59" s="54"/>
      <c r="D59" s="54"/>
      <c r="E59" s="54"/>
      <c r="F59" s="55"/>
      <c r="G59" s="26"/>
      <c r="H59" s="21"/>
    </row>
    <row r="60" spans="2:8" ht="18" customHeight="1" x14ac:dyDescent="0.15">
      <c r="B60" s="53"/>
      <c r="C60" s="54"/>
      <c r="D60" s="54"/>
      <c r="E60" s="54"/>
      <c r="F60" s="55"/>
      <c r="G60" s="26"/>
      <c r="H60" s="21"/>
    </row>
    <row r="61" spans="2:8" ht="18" customHeight="1" x14ac:dyDescent="0.15">
      <c r="B61" s="53"/>
      <c r="C61" s="54"/>
      <c r="D61" s="54"/>
      <c r="E61" s="54"/>
      <c r="F61" s="55"/>
      <c r="G61" s="26"/>
      <c r="H61" s="21"/>
    </row>
    <row r="62" spans="2:8" ht="18" customHeight="1" x14ac:dyDescent="0.15">
      <c r="B62" s="56"/>
      <c r="C62" s="57"/>
      <c r="D62" s="57"/>
      <c r="E62" s="57"/>
      <c r="F62" s="58"/>
      <c r="G62" s="27"/>
      <c r="H62" s="22"/>
    </row>
    <row r="63" spans="2:8" ht="18" customHeight="1" x14ac:dyDescent="0.15">
      <c r="B63" s="44" t="s">
        <v>40</v>
      </c>
      <c r="C63" s="45"/>
      <c r="D63" s="45"/>
      <c r="E63" s="45"/>
      <c r="F63" s="45"/>
      <c r="G63" s="28">
        <f>SUM(G58:G62)</f>
        <v>0</v>
      </c>
      <c r="H63" s="23"/>
    </row>
    <row r="64" spans="2:8" ht="18" customHeight="1" x14ac:dyDescent="0.15"/>
    <row r="65" spans="2:8" ht="18" customHeight="1" x14ac:dyDescent="0.15"/>
    <row r="66" spans="2:8" ht="18" customHeight="1" thickBot="1" x14ac:dyDescent="0.2">
      <c r="B66" s="15"/>
      <c r="C66" s="15"/>
      <c r="D66" s="15"/>
      <c r="E66" s="15"/>
      <c r="F66" s="15"/>
      <c r="G66" s="15"/>
      <c r="H66" s="15"/>
    </row>
    <row r="67" spans="2:8" ht="18" customHeight="1" x14ac:dyDescent="0.15">
      <c r="B67" s="14"/>
      <c r="C67" s="14"/>
      <c r="D67" s="14"/>
      <c r="E67" s="14"/>
      <c r="F67" s="14"/>
      <c r="G67" s="14"/>
      <c r="H67" s="14"/>
    </row>
    <row r="68" spans="2:8" ht="18" customHeight="1" x14ac:dyDescent="0.15">
      <c r="H68" s="4" t="s">
        <v>43</v>
      </c>
    </row>
    <row r="69" spans="2:8" ht="18" customHeight="1" x14ac:dyDescent="0.15">
      <c r="B69" s="46" t="s">
        <v>39</v>
      </c>
      <c r="C69" s="46"/>
      <c r="D69" s="46"/>
      <c r="E69" s="46"/>
      <c r="F69" s="46"/>
      <c r="G69" s="46"/>
      <c r="H69" s="46"/>
    </row>
    <row r="70" spans="2:8" ht="18" customHeight="1" x14ac:dyDescent="0.15">
      <c r="B70" s="1" t="s">
        <v>9</v>
      </c>
      <c r="H70" s="4" t="s">
        <v>10</v>
      </c>
    </row>
    <row r="71" spans="2:8" ht="18" customHeight="1" x14ac:dyDescent="0.15">
      <c r="B71" s="47" t="s">
        <v>24</v>
      </c>
      <c r="C71" s="48"/>
      <c r="D71" s="48"/>
      <c r="E71" s="48"/>
      <c r="F71" s="49"/>
      <c r="G71" s="24" t="s">
        <v>1</v>
      </c>
      <c r="H71" s="19" t="s">
        <v>2</v>
      </c>
    </row>
    <row r="72" spans="2:8" ht="18" customHeight="1" x14ac:dyDescent="0.15">
      <c r="B72" s="50"/>
      <c r="C72" s="51"/>
      <c r="D72" s="51"/>
      <c r="E72" s="51"/>
      <c r="F72" s="52"/>
      <c r="G72" s="25"/>
      <c r="H72" s="20"/>
    </row>
    <row r="73" spans="2:8" ht="18" customHeight="1" x14ac:dyDescent="0.15">
      <c r="B73" s="53"/>
      <c r="C73" s="54"/>
      <c r="D73" s="54"/>
      <c r="E73" s="54"/>
      <c r="F73" s="55"/>
      <c r="G73" s="26"/>
      <c r="H73" s="21"/>
    </row>
    <row r="74" spans="2:8" ht="18" customHeight="1" x14ac:dyDescent="0.15">
      <c r="B74" s="53"/>
      <c r="C74" s="54"/>
      <c r="D74" s="54"/>
      <c r="E74" s="54"/>
      <c r="F74" s="55"/>
      <c r="G74" s="26"/>
      <c r="H74" s="21"/>
    </row>
    <row r="75" spans="2:8" ht="18" customHeight="1" x14ac:dyDescent="0.15">
      <c r="B75" s="53"/>
      <c r="C75" s="54"/>
      <c r="D75" s="54"/>
      <c r="E75" s="54"/>
      <c r="F75" s="55"/>
      <c r="G75" s="26"/>
      <c r="H75" s="21"/>
    </row>
    <row r="76" spans="2:8" ht="18" customHeight="1" x14ac:dyDescent="0.15">
      <c r="B76" s="56"/>
      <c r="C76" s="57"/>
      <c r="D76" s="57"/>
      <c r="E76" s="57"/>
      <c r="F76" s="58"/>
      <c r="G76" s="27"/>
      <c r="H76" s="22"/>
    </row>
    <row r="77" spans="2:8" ht="18" customHeight="1" x14ac:dyDescent="0.15">
      <c r="B77" s="44" t="s">
        <v>40</v>
      </c>
      <c r="C77" s="45"/>
      <c r="D77" s="45"/>
      <c r="E77" s="45"/>
      <c r="F77" s="45"/>
      <c r="G77" s="28">
        <f>SUM(G72:G76)</f>
        <v>0</v>
      </c>
      <c r="H77" s="23"/>
    </row>
    <row r="78" spans="2:8" ht="18" customHeight="1" x14ac:dyDescent="0.15">
      <c r="B78" s="1" t="s">
        <v>41</v>
      </c>
      <c r="H78" s="4" t="s">
        <v>10</v>
      </c>
    </row>
    <row r="79" spans="2:8" ht="18" customHeight="1" x14ac:dyDescent="0.15">
      <c r="B79" s="47" t="s">
        <v>24</v>
      </c>
      <c r="C79" s="48"/>
      <c r="D79" s="48"/>
      <c r="E79" s="48"/>
      <c r="F79" s="49"/>
      <c r="G79" s="24" t="s">
        <v>1</v>
      </c>
      <c r="H79" s="19" t="s">
        <v>2</v>
      </c>
    </row>
    <row r="80" spans="2:8" ht="18" customHeight="1" x14ac:dyDescent="0.15">
      <c r="B80" s="50"/>
      <c r="C80" s="51"/>
      <c r="D80" s="51"/>
      <c r="E80" s="51"/>
      <c r="F80" s="52"/>
      <c r="G80" s="25"/>
      <c r="H80" s="20"/>
    </row>
    <row r="81" spans="2:8" ht="18" customHeight="1" x14ac:dyDescent="0.15">
      <c r="B81" s="53"/>
      <c r="C81" s="54"/>
      <c r="D81" s="54"/>
      <c r="E81" s="54"/>
      <c r="F81" s="55"/>
      <c r="G81" s="26"/>
      <c r="H81" s="21"/>
    </row>
    <row r="82" spans="2:8" ht="18" customHeight="1" x14ac:dyDescent="0.15">
      <c r="B82" s="53"/>
      <c r="C82" s="54"/>
      <c r="D82" s="54"/>
      <c r="E82" s="54"/>
      <c r="F82" s="55"/>
      <c r="G82" s="26"/>
      <c r="H82" s="21"/>
    </row>
    <row r="83" spans="2:8" ht="18" customHeight="1" x14ac:dyDescent="0.15">
      <c r="B83" s="53"/>
      <c r="C83" s="54"/>
      <c r="D83" s="54"/>
      <c r="E83" s="54"/>
      <c r="F83" s="55"/>
      <c r="G83" s="26"/>
      <c r="H83" s="21"/>
    </row>
    <row r="84" spans="2:8" ht="18" customHeight="1" x14ac:dyDescent="0.15">
      <c r="B84" s="56"/>
      <c r="C84" s="57"/>
      <c r="D84" s="57"/>
      <c r="E84" s="57"/>
      <c r="F84" s="58"/>
      <c r="G84" s="27"/>
      <c r="H84" s="22"/>
    </row>
    <row r="85" spans="2:8" ht="18" customHeight="1" x14ac:dyDescent="0.15">
      <c r="B85" s="44" t="s">
        <v>40</v>
      </c>
      <c r="C85" s="45"/>
      <c r="D85" s="45"/>
      <c r="E85" s="45"/>
      <c r="F85" s="45"/>
      <c r="G85" s="28">
        <f>SUM(G80:G84)</f>
        <v>0</v>
      </c>
      <c r="H85" s="23"/>
    </row>
    <row r="86" spans="2:8" ht="18" customHeight="1" x14ac:dyDescent="0.15"/>
    <row r="87" spans="2:8" ht="18" customHeight="1" x14ac:dyDescent="0.15"/>
    <row r="88" spans="2:8" ht="18" customHeight="1" x14ac:dyDescent="0.15"/>
  </sheetData>
  <mergeCells count="61">
    <mergeCell ref="B25:B32"/>
    <mergeCell ref="C22:F22"/>
    <mergeCell ref="C23:F23"/>
    <mergeCell ref="B24:F24"/>
    <mergeCell ref="C25:F25"/>
    <mergeCell ref="C26:F26"/>
    <mergeCell ref="C27:F27"/>
    <mergeCell ref="C28:F28"/>
    <mergeCell ref="C18:F18"/>
    <mergeCell ref="C19:F19"/>
    <mergeCell ref="C20:F20"/>
    <mergeCell ref="C21:F21"/>
    <mergeCell ref="B15:B23"/>
    <mergeCell ref="B11:F11"/>
    <mergeCell ref="B14:F14"/>
    <mergeCell ref="C15:F15"/>
    <mergeCell ref="C16:F16"/>
    <mergeCell ref="C17:F17"/>
    <mergeCell ref="B6:F6"/>
    <mergeCell ref="B7:F7"/>
    <mergeCell ref="B8:F8"/>
    <mergeCell ref="B9:F9"/>
    <mergeCell ref="B10:F10"/>
    <mergeCell ref="B53:F53"/>
    <mergeCell ref="B54:F54"/>
    <mergeCell ref="B55:F55"/>
    <mergeCell ref="B3:H3"/>
    <mergeCell ref="B47:H47"/>
    <mergeCell ref="B34:F34"/>
    <mergeCell ref="B49:F49"/>
    <mergeCell ref="B50:F50"/>
    <mergeCell ref="B51:F51"/>
    <mergeCell ref="B52:F52"/>
    <mergeCell ref="C29:F29"/>
    <mergeCell ref="C30:F30"/>
    <mergeCell ref="C31:F31"/>
    <mergeCell ref="C32:F32"/>
    <mergeCell ref="B33:F33"/>
    <mergeCell ref="B5:F5"/>
    <mergeCell ref="B62:F62"/>
    <mergeCell ref="B63:F63"/>
    <mergeCell ref="B57:F57"/>
    <mergeCell ref="B58:F58"/>
    <mergeCell ref="B59:F59"/>
    <mergeCell ref="B60:F60"/>
    <mergeCell ref="B61:F61"/>
    <mergeCell ref="B85:F85"/>
    <mergeCell ref="B69:H69"/>
    <mergeCell ref="B71:F71"/>
    <mergeCell ref="B72:F72"/>
    <mergeCell ref="B73:F73"/>
    <mergeCell ref="B74:F74"/>
    <mergeCell ref="B75:F75"/>
    <mergeCell ref="B76:F76"/>
    <mergeCell ref="B77:F77"/>
    <mergeCell ref="B79:F79"/>
    <mergeCell ref="B80:F80"/>
    <mergeCell ref="B81:F81"/>
    <mergeCell ref="B82:F82"/>
    <mergeCell ref="B83:F83"/>
    <mergeCell ref="B84:F84"/>
  </mergeCells>
  <phoneticPr fontId="2"/>
  <conditionalFormatting sqref="G34">
    <cfRule type="expression" dxfId="0" priority="1">
      <formula>NOT($G$11=$G$34)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5"/>
  <sheetViews>
    <sheetView workbookViewId="0">
      <selection activeCell="B1" sqref="B1"/>
    </sheetView>
  </sheetViews>
  <sheetFormatPr defaultRowHeight="13.5" x14ac:dyDescent="0.15"/>
  <cols>
    <col min="1" max="1" width="2.625" style="1" customWidth="1"/>
    <col min="2" max="2" width="4.625" style="1" customWidth="1"/>
    <col min="3" max="3" width="10.625" style="1" customWidth="1"/>
    <col min="4" max="4" width="5.5" style="1" bestFit="1" customWidth="1"/>
    <col min="5" max="7" width="11.625" style="1" customWidth="1"/>
    <col min="8" max="8" width="27.75" style="1" bestFit="1" customWidth="1"/>
    <col min="9" max="16384" width="9" style="1"/>
  </cols>
  <sheetData>
    <row r="1" spans="2:8" ht="20.100000000000001" customHeight="1" x14ac:dyDescent="0.15">
      <c r="B1" s="1" t="s">
        <v>44</v>
      </c>
    </row>
    <row r="2" spans="2:8" ht="20.100000000000001" customHeight="1" x14ac:dyDescent="0.15">
      <c r="H2" s="4"/>
    </row>
    <row r="3" spans="2:8" ht="20.100000000000001" customHeight="1" x14ac:dyDescent="0.15">
      <c r="B3" s="46" t="s">
        <v>60</v>
      </c>
      <c r="C3" s="46"/>
      <c r="D3" s="46"/>
      <c r="E3" s="46"/>
      <c r="F3" s="46"/>
      <c r="G3" s="46"/>
      <c r="H3" s="46"/>
    </row>
    <row r="4" spans="2:8" ht="20.100000000000001" customHeight="1" x14ac:dyDescent="0.15">
      <c r="B4" s="1" t="s">
        <v>9</v>
      </c>
      <c r="H4" s="4" t="s">
        <v>10</v>
      </c>
    </row>
    <row r="5" spans="2:8" ht="21.95" customHeight="1" x14ac:dyDescent="0.15">
      <c r="B5" s="44" t="s">
        <v>24</v>
      </c>
      <c r="C5" s="45"/>
      <c r="D5" s="45"/>
      <c r="E5" s="13" t="s">
        <v>51</v>
      </c>
      <c r="F5" s="31" t="s">
        <v>52</v>
      </c>
      <c r="G5" s="8" t="s">
        <v>56</v>
      </c>
      <c r="H5" s="19" t="s">
        <v>2</v>
      </c>
    </row>
    <row r="6" spans="2:8" ht="21.95" customHeight="1" x14ac:dyDescent="0.15">
      <c r="B6" s="78" t="s">
        <v>3</v>
      </c>
      <c r="C6" s="79"/>
      <c r="D6" s="79"/>
      <c r="E6" s="32" t="str">
        <f>IF(予算書!G6=0,"",予算書!G6)</f>
        <v/>
      </c>
      <c r="F6" s="33"/>
      <c r="G6" s="29" t="str">
        <f t="shared" ref="G6:G11" si="0">IF(E6="","",E6-F6)</f>
        <v/>
      </c>
      <c r="H6" s="20"/>
    </row>
    <row r="7" spans="2:8" ht="21.95" customHeight="1" x14ac:dyDescent="0.15">
      <c r="B7" s="80" t="s">
        <v>4</v>
      </c>
      <c r="C7" s="81"/>
      <c r="D7" s="81"/>
      <c r="E7" s="34" t="str">
        <f>IF(予算書!G7=0,"",予算書!G7)</f>
        <v/>
      </c>
      <c r="F7" s="35"/>
      <c r="G7" s="29" t="str">
        <f t="shared" si="0"/>
        <v/>
      </c>
      <c r="H7" s="43" t="s">
        <v>61</v>
      </c>
    </row>
    <row r="8" spans="2:8" ht="21.95" customHeight="1" x14ac:dyDescent="0.15">
      <c r="B8" s="80" t="s">
        <v>5</v>
      </c>
      <c r="C8" s="81"/>
      <c r="D8" s="81"/>
      <c r="E8" s="34" t="str">
        <f>IF(予算書!G8=0,"",予算書!G8)</f>
        <v/>
      </c>
      <c r="F8" s="35"/>
      <c r="G8" s="29" t="str">
        <f t="shared" si="0"/>
        <v/>
      </c>
      <c r="H8" s="21"/>
    </row>
    <row r="9" spans="2:8" ht="21.95" customHeight="1" x14ac:dyDescent="0.15">
      <c r="B9" s="80" t="s">
        <v>6</v>
      </c>
      <c r="C9" s="81"/>
      <c r="D9" s="81"/>
      <c r="E9" s="34" t="str">
        <f>IF(予算書!G9=0,"",予算書!G9)</f>
        <v/>
      </c>
      <c r="F9" s="35"/>
      <c r="G9" s="29" t="str">
        <f t="shared" si="0"/>
        <v/>
      </c>
      <c r="H9" s="21"/>
    </row>
    <row r="10" spans="2:8" ht="21.95" customHeight="1" x14ac:dyDescent="0.15">
      <c r="B10" s="82"/>
      <c r="C10" s="83"/>
      <c r="D10" s="83"/>
      <c r="E10" s="40" t="str">
        <f>IF(予算書!G10=0,"",予算書!G10)</f>
        <v/>
      </c>
      <c r="F10" s="41"/>
      <c r="G10" s="42" t="str">
        <f t="shared" si="0"/>
        <v/>
      </c>
      <c r="H10" s="22"/>
    </row>
    <row r="11" spans="2:8" ht="21.95" customHeight="1" x14ac:dyDescent="0.15">
      <c r="B11" s="71" t="s">
        <v>7</v>
      </c>
      <c r="C11" s="72"/>
      <c r="D11" s="72"/>
      <c r="E11" s="38" t="str">
        <f>IF(予算書!G11=0,"",予算書!G11)</f>
        <v/>
      </c>
      <c r="F11" s="39">
        <f>SUM(F6:F10)</f>
        <v>0</v>
      </c>
      <c r="G11" s="30" t="str">
        <f t="shared" si="0"/>
        <v/>
      </c>
      <c r="H11" s="23" t="s">
        <v>8</v>
      </c>
    </row>
    <row r="12" spans="2:8" ht="20.100000000000001" customHeight="1" x14ac:dyDescent="0.15">
      <c r="B12" s="5"/>
      <c r="C12" s="5"/>
      <c r="D12" s="5"/>
      <c r="E12" s="18"/>
      <c r="F12" s="18"/>
      <c r="G12" s="3"/>
    </row>
    <row r="13" spans="2:8" ht="20.100000000000001" customHeight="1" x14ac:dyDescent="0.15">
      <c r="B13" s="1" t="s">
        <v>16</v>
      </c>
      <c r="E13" s="3"/>
      <c r="F13" s="3"/>
      <c r="H13" s="4" t="s">
        <v>10</v>
      </c>
    </row>
    <row r="14" spans="2:8" ht="21.95" customHeight="1" x14ac:dyDescent="0.15">
      <c r="B14" s="16" t="s">
        <v>24</v>
      </c>
      <c r="C14" s="17"/>
      <c r="D14" s="17"/>
      <c r="E14" s="13" t="s">
        <v>51</v>
      </c>
      <c r="F14" s="31" t="s">
        <v>52</v>
      </c>
      <c r="G14" s="8" t="s">
        <v>56</v>
      </c>
      <c r="H14" s="8" t="s">
        <v>2</v>
      </c>
    </row>
    <row r="15" spans="2:8" ht="21.95" customHeight="1" x14ac:dyDescent="0.15">
      <c r="B15" s="68" t="s">
        <v>11</v>
      </c>
      <c r="C15" s="76" t="s">
        <v>45</v>
      </c>
      <c r="D15" s="77"/>
      <c r="E15" s="32" t="str">
        <f>IF(予算書!G15=0,"",予算書!G15)</f>
        <v/>
      </c>
      <c r="F15" s="33"/>
      <c r="G15" s="29" t="str">
        <f>IF(E15="","",E15-F15)</f>
        <v/>
      </c>
      <c r="H15" s="7"/>
    </row>
    <row r="16" spans="2:8" ht="21.95" customHeight="1" x14ac:dyDescent="0.15">
      <c r="B16" s="69"/>
      <c r="C16" s="63" t="s">
        <v>46</v>
      </c>
      <c r="D16" s="73"/>
      <c r="E16" s="34" t="str">
        <f>IF(予算書!G16=0,"",予算書!G16)</f>
        <v/>
      </c>
      <c r="F16" s="35"/>
      <c r="G16" s="29" t="str">
        <f>IF(E16="","",E16-F16)</f>
        <v/>
      </c>
      <c r="H16" s="6"/>
    </row>
    <row r="17" spans="2:8" ht="21.95" customHeight="1" x14ac:dyDescent="0.15">
      <c r="B17" s="69"/>
      <c r="C17" s="63" t="s">
        <v>18</v>
      </c>
      <c r="D17" s="73"/>
      <c r="E17" s="34" t="str">
        <f>IF(予算書!G17=0,"",予算書!G17)</f>
        <v/>
      </c>
      <c r="F17" s="35"/>
      <c r="G17" s="29" t="str">
        <f t="shared" ref="G17:G23" si="1">IF(E17="","",E17-F17)</f>
        <v/>
      </c>
      <c r="H17" s="6"/>
    </row>
    <row r="18" spans="2:8" ht="21.95" customHeight="1" x14ac:dyDescent="0.15">
      <c r="B18" s="69"/>
      <c r="C18" s="63" t="s">
        <v>19</v>
      </c>
      <c r="D18" s="73"/>
      <c r="E18" s="34" t="str">
        <f>IF(予算書!G18=0,"",予算書!G18)</f>
        <v/>
      </c>
      <c r="F18" s="35"/>
      <c r="G18" s="29" t="str">
        <f t="shared" si="1"/>
        <v/>
      </c>
      <c r="H18" s="6"/>
    </row>
    <row r="19" spans="2:8" ht="21.95" customHeight="1" x14ac:dyDescent="0.15">
      <c r="B19" s="69"/>
      <c r="C19" s="63" t="s">
        <v>20</v>
      </c>
      <c r="D19" s="73"/>
      <c r="E19" s="34" t="str">
        <f>IF(予算書!G19=0,"",予算書!G19)</f>
        <v/>
      </c>
      <c r="F19" s="35"/>
      <c r="G19" s="29" t="str">
        <f t="shared" si="1"/>
        <v/>
      </c>
      <c r="H19" s="6"/>
    </row>
    <row r="20" spans="2:8" ht="21.95" customHeight="1" x14ac:dyDescent="0.15">
      <c r="B20" s="69"/>
      <c r="C20" s="63" t="s">
        <v>47</v>
      </c>
      <c r="D20" s="73"/>
      <c r="E20" s="34" t="str">
        <f>IF(予算書!G20=0,"",予算書!G20)</f>
        <v/>
      </c>
      <c r="F20" s="35"/>
      <c r="G20" s="29" t="str">
        <f t="shared" si="1"/>
        <v/>
      </c>
      <c r="H20" s="6"/>
    </row>
    <row r="21" spans="2:8" ht="21.95" customHeight="1" x14ac:dyDescent="0.15">
      <c r="B21" s="69"/>
      <c r="C21" s="63" t="s">
        <v>48</v>
      </c>
      <c r="D21" s="73"/>
      <c r="E21" s="34" t="str">
        <f>IF(予算書!G21=0,"",予算書!G21)</f>
        <v/>
      </c>
      <c r="F21" s="35"/>
      <c r="G21" s="29" t="str">
        <f t="shared" si="1"/>
        <v/>
      </c>
      <c r="H21" s="6"/>
    </row>
    <row r="22" spans="2:8" ht="21.95" customHeight="1" x14ac:dyDescent="0.15">
      <c r="B22" s="69"/>
      <c r="C22" s="63" t="s">
        <v>49</v>
      </c>
      <c r="D22" s="73"/>
      <c r="E22" s="34" t="str">
        <f>IF(予算書!G22=0,"",予算書!G22)</f>
        <v/>
      </c>
      <c r="F22" s="35"/>
      <c r="G22" s="29" t="str">
        <f t="shared" si="1"/>
        <v/>
      </c>
      <c r="H22" s="6"/>
    </row>
    <row r="23" spans="2:8" ht="21.95" customHeight="1" x14ac:dyDescent="0.15">
      <c r="B23" s="70"/>
      <c r="C23" s="74"/>
      <c r="D23" s="75"/>
      <c r="E23" s="36" t="str">
        <f>IF(予算書!G23=0,"",予算書!G23)</f>
        <v/>
      </c>
      <c r="F23" s="37"/>
      <c r="G23" s="29" t="str">
        <f t="shared" si="1"/>
        <v/>
      </c>
      <c r="H23" s="9"/>
    </row>
    <row r="24" spans="2:8" ht="21.95" customHeight="1" x14ac:dyDescent="0.15">
      <c r="B24" s="71" t="s">
        <v>53</v>
      </c>
      <c r="C24" s="72"/>
      <c r="D24" s="72"/>
      <c r="E24" s="32" t="str">
        <f>IF(予算書!G24=0,"",予算書!G24)</f>
        <v/>
      </c>
      <c r="F24" s="39">
        <f>SUM(F15:F23)</f>
        <v>0</v>
      </c>
      <c r="G24" s="30" t="str">
        <f>IF(E24="","",E24-F24)</f>
        <v/>
      </c>
      <c r="H24" s="10"/>
    </row>
    <row r="25" spans="2:8" ht="21.95" customHeight="1" x14ac:dyDescent="0.15">
      <c r="B25" s="68" t="s">
        <v>13</v>
      </c>
      <c r="C25" s="76" t="s">
        <v>50</v>
      </c>
      <c r="D25" s="77"/>
      <c r="E25" s="32" t="str">
        <f>IF(予算書!G25=0,"",予算書!G25)</f>
        <v/>
      </c>
      <c r="F25" s="33"/>
      <c r="G25" s="29" t="str">
        <f>IF(E25="","",E25-F25)</f>
        <v/>
      </c>
      <c r="H25" s="7"/>
    </row>
    <row r="26" spans="2:8" ht="21.95" customHeight="1" x14ac:dyDescent="0.15">
      <c r="B26" s="69"/>
      <c r="C26" s="63"/>
      <c r="D26" s="73"/>
      <c r="E26" s="34" t="str">
        <f>IF(予算書!G26=0,"",予算書!G26)</f>
        <v/>
      </c>
      <c r="F26" s="35"/>
      <c r="G26" s="29" t="str">
        <f>IF(E26="","",E26-F26)</f>
        <v/>
      </c>
      <c r="H26" s="6"/>
    </row>
    <row r="27" spans="2:8" ht="21.95" customHeight="1" x14ac:dyDescent="0.15">
      <c r="B27" s="69"/>
      <c r="C27" s="63"/>
      <c r="D27" s="73"/>
      <c r="E27" s="34" t="str">
        <f>IF(予算書!G27=0,"",予算書!G27)</f>
        <v/>
      </c>
      <c r="F27" s="35"/>
      <c r="G27" s="29" t="str">
        <f t="shared" ref="G27:G32" si="2">IF(E27="","",E27-F27)</f>
        <v/>
      </c>
      <c r="H27" s="6"/>
    </row>
    <row r="28" spans="2:8" ht="21.95" customHeight="1" x14ac:dyDescent="0.15">
      <c r="B28" s="69"/>
      <c r="C28" s="63"/>
      <c r="D28" s="73"/>
      <c r="E28" s="34" t="str">
        <f>IF(予算書!G28=0,"",予算書!G28)</f>
        <v/>
      </c>
      <c r="F28" s="35"/>
      <c r="G28" s="29" t="str">
        <f t="shared" si="2"/>
        <v/>
      </c>
      <c r="H28" s="6"/>
    </row>
    <row r="29" spans="2:8" ht="21.95" customHeight="1" x14ac:dyDescent="0.15">
      <c r="B29" s="69"/>
      <c r="C29" s="63"/>
      <c r="D29" s="73"/>
      <c r="E29" s="34" t="str">
        <f>IF(予算書!G29=0,"",予算書!G29)</f>
        <v/>
      </c>
      <c r="F29" s="35"/>
      <c r="G29" s="29" t="str">
        <f t="shared" si="2"/>
        <v/>
      </c>
      <c r="H29" s="6"/>
    </row>
    <row r="30" spans="2:8" ht="21.95" customHeight="1" x14ac:dyDescent="0.15">
      <c r="B30" s="69"/>
      <c r="C30" s="63"/>
      <c r="D30" s="73"/>
      <c r="E30" s="34" t="str">
        <f>IF(予算書!G30=0,"",予算書!G30)</f>
        <v/>
      </c>
      <c r="F30" s="35"/>
      <c r="G30" s="29" t="str">
        <f t="shared" si="2"/>
        <v/>
      </c>
      <c r="H30" s="6"/>
    </row>
    <row r="31" spans="2:8" ht="21.95" customHeight="1" x14ac:dyDescent="0.15">
      <c r="B31" s="69"/>
      <c r="C31" s="63"/>
      <c r="D31" s="73"/>
      <c r="E31" s="34" t="str">
        <f>IF(予算書!G31=0,"",予算書!G31)</f>
        <v/>
      </c>
      <c r="F31" s="35"/>
      <c r="G31" s="29" t="str">
        <f t="shared" si="2"/>
        <v/>
      </c>
      <c r="H31" s="6"/>
    </row>
    <row r="32" spans="2:8" ht="21.95" customHeight="1" x14ac:dyDescent="0.15">
      <c r="B32" s="70"/>
      <c r="C32" s="74"/>
      <c r="D32" s="75"/>
      <c r="E32" s="36" t="str">
        <f>IF(予算書!G32=0,"",予算書!G32)</f>
        <v/>
      </c>
      <c r="F32" s="37"/>
      <c r="G32" s="29" t="str">
        <f t="shared" si="2"/>
        <v/>
      </c>
      <c r="H32" s="9"/>
    </row>
    <row r="33" spans="2:8" ht="21.95" customHeight="1" x14ac:dyDescent="0.15">
      <c r="B33" s="71" t="s">
        <v>54</v>
      </c>
      <c r="C33" s="72"/>
      <c r="D33" s="72"/>
      <c r="E33" s="32" t="str">
        <f>IF(予算書!G33=0,"",予算書!G33)</f>
        <v/>
      </c>
      <c r="F33" s="39">
        <f>SUM(F25:F32)</f>
        <v>0</v>
      </c>
      <c r="G33" s="30" t="str">
        <f>IF(E33="","",E33-F33)</f>
        <v/>
      </c>
      <c r="H33" s="10"/>
    </row>
    <row r="34" spans="2:8" ht="21.95" customHeight="1" x14ac:dyDescent="0.15">
      <c r="B34" s="71" t="s">
        <v>55</v>
      </c>
      <c r="C34" s="72"/>
      <c r="D34" s="72"/>
      <c r="E34" s="38" t="str">
        <f>IF(予算書!G34=0,"",予算書!G34)</f>
        <v/>
      </c>
      <c r="F34" s="39">
        <f>+F24+F33</f>
        <v>0</v>
      </c>
      <c r="G34" s="30" t="str">
        <f>IF(E34="","",E34-F34)</f>
        <v/>
      </c>
      <c r="H34" s="10" t="s">
        <v>8</v>
      </c>
    </row>
    <row r="35" spans="2:8" ht="20.100000000000001" customHeight="1" x14ac:dyDescent="0.15"/>
  </sheetData>
  <mergeCells count="30">
    <mergeCell ref="B3:H3"/>
    <mergeCell ref="C32:D32"/>
    <mergeCell ref="B33:D33"/>
    <mergeCell ref="B34:D34"/>
    <mergeCell ref="B25:B32"/>
    <mergeCell ref="B15:B23"/>
    <mergeCell ref="C18:D18"/>
    <mergeCell ref="B5:D5"/>
    <mergeCell ref="B6:D6"/>
    <mergeCell ref="B7:D7"/>
    <mergeCell ref="B8:D8"/>
    <mergeCell ref="B9:D9"/>
    <mergeCell ref="B10:D10"/>
    <mergeCell ref="B11:D11"/>
    <mergeCell ref="C15:D15"/>
    <mergeCell ref="C16:D16"/>
    <mergeCell ref="C17:D17"/>
    <mergeCell ref="C31:D31"/>
    <mergeCell ref="C19:D19"/>
    <mergeCell ref="C20:D20"/>
    <mergeCell ref="C21:D21"/>
    <mergeCell ref="C22:D22"/>
    <mergeCell ref="C23:D23"/>
    <mergeCell ref="C25:D25"/>
    <mergeCell ref="B24:D24"/>
    <mergeCell ref="C26:D26"/>
    <mergeCell ref="C27:D27"/>
    <mergeCell ref="C28:D28"/>
    <mergeCell ref="C29:D29"/>
    <mergeCell ref="C30:D30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5"/>
  <sheetViews>
    <sheetView workbookViewId="0">
      <selection activeCell="G11" sqref="G11"/>
    </sheetView>
  </sheetViews>
  <sheetFormatPr defaultRowHeight="13.5" x14ac:dyDescent="0.15"/>
  <cols>
    <col min="1" max="1" width="2.625" style="1" customWidth="1"/>
    <col min="2" max="2" width="4.625" style="1" customWidth="1"/>
    <col min="3" max="3" width="10.625" style="1" customWidth="1"/>
    <col min="4" max="4" width="5.5" style="1" bestFit="1" customWidth="1"/>
    <col min="5" max="7" width="11.625" style="1" customWidth="1"/>
    <col min="8" max="8" width="29.375" style="1" bestFit="1" customWidth="1"/>
    <col min="9" max="16384" width="9" style="1"/>
  </cols>
  <sheetData>
    <row r="1" spans="2:8" ht="20.100000000000001" customHeight="1" x14ac:dyDescent="0.15">
      <c r="B1" s="1" t="s">
        <v>44</v>
      </c>
    </row>
    <row r="2" spans="2:8" ht="20.100000000000001" customHeight="1" x14ac:dyDescent="0.15">
      <c r="H2" s="4"/>
    </row>
    <row r="3" spans="2:8" ht="20.100000000000001" customHeight="1" x14ac:dyDescent="0.15">
      <c r="B3" s="46" t="s">
        <v>62</v>
      </c>
      <c r="C3" s="46"/>
      <c r="D3" s="46"/>
      <c r="E3" s="46"/>
      <c r="F3" s="46"/>
      <c r="G3" s="46"/>
      <c r="H3" s="46"/>
    </row>
    <row r="4" spans="2:8" ht="20.100000000000001" customHeight="1" x14ac:dyDescent="0.15">
      <c r="B4" s="1" t="s">
        <v>9</v>
      </c>
      <c r="H4" s="4" t="s">
        <v>10</v>
      </c>
    </row>
    <row r="5" spans="2:8" ht="21.95" customHeight="1" x14ac:dyDescent="0.15">
      <c r="B5" s="44" t="s">
        <v>24</v>
      </c>
      <c r="C5" s="45"/>
      <c r="D5" s="45"/>
      <c r="E5" s="13" t="s">
        <v>57</v>
      </c>
      <c r="F5" s="31" t="s">
        <v>58</v>
      </c>
      <c r="G5" s="8" t="s">
        <v>56</v>
      </c>
      <c r="H5" s="19" t="s">
        <v>2</v>
      </c>
    </row>
    <row r="6" spans="2:8" ht="21.95" customHeight="1" x14ac:dyDescent="0.15">
      <c r="B6" s="78" t="s">
        <v>3</v>
      </c>
      <c r="C6" s="79"/>
      <c r="D6" s="79"/>
      <c r="E6" s="32" t="str">
        <f>IF(予算書!G6=0,"",予算書!G6)</f>
        <v/>
      </c>
      <c r="F6" s="33"/>
      <c r="G6" s="29" t="str">
        <f t="shared" ref="G6:G11" si="0">IF(E6="","",E6-F6)</f>
        <v/>
      </c>
      <c r="H6" s="20"/>
    </row>
    <row r="7" spans="2:8" ht="21.95" customHeight="1" x14ac:dyDescent="0.15">
      <c r="B7" s="80" t="s">
        <v>4</v>
      </c>
      <c r="C7" s="81"/>
      <c r="D7" s="81"/>
      <c r="E7" s="34" t="str">
        <f>IF(予算書!G7=0,"",予算書!G7)</f>
        <v/>
      </c>
      <c r="F7" s="35"/>
      <c r="G7" s="29" t="str">
        <f t="shared" si="0"/>
        <v/>
      </c>
      <c r="H7" s="43" t="s">
        <v>61</v>
      </c>
    </row>
    <row r="8" spans="2:8" ht="21.95" customHeight="1" x14ac:dyDescent="0.15">
      <c r="B8" s="80" t="s">
        <v>5</v>
      </c>
      <c r="C8" s="81"/>
      <c r="D8" s="81"/>
      <c r="E8" s="34" t="str">
        <f>IF(予算書!G8=0,"",予算書!G8)</f>
        <v/>
      </c>
      <c r="F8" s="35"/>
      <c r="G8" s="29" t="str">
        <f t="shared" si="0"/>
        <v/>
      </c>
      <c r="H8" s="21"/>
    </row>
    <row r="9" spans="2:8" ht="21.95" customHeight="1" x14ac:dyDescent="0.15">
      <c r="B9" s="80" t="s">
        <v>6</v>
      </c>
      <c r="C9" s="81"/>
      <c r="D9" s="81"/>
      <c r="E9" s="34" t="str">
        <f>IF(予算書!G9=0,"",予算書!G9)</f>
        <v/>
      </c>
      <c r="F9" s="35"/>
      <c r="G9" s="29" t="str">
        <f t="shared" si="0"/>
        <v/>
      </c>
      <c r="H9" s="21"/>
    </row>
    <row r="10" spans="2:8" ht="21.95" customHeight="1" x14ac:dyDescent="0.15">
      <c r="B10" s="82"/>
      <c r="C10" s="83"/>
      <c r="D10" s="83"/>
      <c r="E10" s="40" t="str">
        <f>IF(予算書!G10=0,"",予算書!G10)</f>
        <v/>
      </c>
      <c r="F10" s="41"/>
      <c r="G10" s="42" t="str">
        <f t="shared" si="0"/>
        <v/>
      </c>
      <c r="H10" s="22"/>
    </row>
    <row r="11" spans="2:8" ht="21.95" customHeight="1" x14ac:dyDescent="0.15">
      <c r="B11" s="71" t="s">
        <v>7</v>
      </c>
      <c r="C11" s="72"/>
      <c r="D11" s="72"/>
      <c r="E11" s="38" t="str">
        <f>IF(予算書!G11=0,"",予算書!G11)</f>
        <v/>
      </c>
      <c r="F11" s="39">
        <f>SUM(F6:F10)</f>
        <v>0</v>
      </c>
      <c r="G11" s="30" t="str">
        <f t="shared" si="0"/>
        <v/>
      </c>
      <c r="H11" s="23" t="s">
        <v>8</v>
      </c>
    </row>
    <row r="12" spans="2:8" ht="20.100000000000001" customHeight="1" x14ac:dyDescent="0.15">
      <c r="B12" s="5"/>
      <c r="C12" s="5"/>
      <c r="D12" s="5"/>
      <c r="E12" s="18"/>
      <c r="F12" s="18"/>
      <c r="G12" s="3"/>
    </row>
    <row r="13" spans="2:8" ht="20.100000000000001" customHeight="1" x14ac:dyDescent="0.15">
      <c r="B13" s="1" t="s">
        <v>16</v>
      </c>
      <c r="E13" s="3"/>
      <c r="F13" s="3"/>
      <c r="H13" s="4" t="s">
        <v>10</v>
      </c>
    </row>
    <row r="14" spans="2:8" ht="21.95" customHeight="1" x14ac:dyDescent="0.15">
      <c r="B14" s="16" t="s">
        <v>24</v>
      </c>
      <c r="C14" s="17"/>
      <c r="D14" s="17"/>
      <c r="E14" s="13" t="s">
        <v>57</v>
      </c>
      <c r="F14" s="31" t="s">
        <v>58</v>
      </c>
      <c r="G14" s="8" t="s">
        <v>56</v>
      </c>
      <c r="H14" s="8" t="s">
        <v>2</v>
      </c>
    </row>
    <row r="15" spans="2:8" ht="21.95" customHeight="1" x14ac:dyDescent="0.15">
      <c r="B15" s="68" t="s">
        <v>11</v>
      </c>
      <c r="C15" s="76" t="s">
        <v>45</v>
      </c>
      <c r="D15" s="77"/>
      <c r="E15" s="32" t="str">
        <f>IF(予算書!G15=0,"",予算書!G15)</f>
        <v/>
      </c>
      <c r="F15" s="33"/>
      <c r="G15" s="29" t="str">
        <f>IF(E15="","",E15-F15)</f>
        <v/>
      </c>
      <c r="H15" s="7"/>
    </row>
    <row r="16" spans="2:8" ht="21.95" customHeight="1" x14ac:dyDescent="0.15">
      <c r="B16" s="69"/>
      <c r="C16" s="63" t="s">
        <v>46</v>
      </c>
      <c r="D16" s="73"/>
      <c r="E16" s="34" t="str">
        <f>IF(予算書!G16=0,"",予算書!G16)</f>
        <v/>
      </c>
      <c r="F16" s="35"/>
      <c r="G16" s="29" t="str">
        <f>IF(E16="","",E16-F16)</f>
        <v/>
      </c>
      <c r="H16" s="6"/>
    </row>
    <row r="17" spans="2:8" ht="21.95" customHeight="1" x14ac:dyDescent="0.15">
      <c r="B17" s="69"/>
      <c r="C17" s="63" t="s">
        <v>18</v>
      </c>
      <c r="D17" s="73"/>
      <c r="E17" s="34" t="str">
        <f>IF(予算書!G17=0,"",予算書!G17)</f>
        <v/>
      </c>
      <c r="F17" s="35"/>
      <c r="G17" s="29" t="str">
        <f t="shared" ref="G17:G23" si="1">IF(E17="","",E17-F17)</f>
        <v/>
      </c>
      <c r="H17" s="6"/>
    </row>
    <row r="18" spans="2:8" ht="21.95" customHeight="1" x14ac:dyDescent="0.15">
      <c r="B18" s="69"/>
      <c r="C18" s="63" t="s">
        <v>19</v>
      </c>
      <c r="D18" s="73"/>
      <c r="E18" s="34" t="str">
        <f>IF(予算書!G18=0,"",予算書!G18)</f>
        <v/>
      </c>
      <c r="F18" s="35"/>
      <c r="G18" s="29" t="str">
        <f t="shared" si="1"/>
        <v/>
      </c>
      <c r="H18" s="6"/>
    </row>
    <row r="19" spans="2:8" ht="21.95" customHeight="1" x14ac:dyDescent="0.15">
      <c r="B19" s="69"/>
      <c r="C19" s="63" t="s">
        <v>20</v>
      </c>
      <c r="D19" s="73"/>
      <c r="E19" s="34" t="str">
        <f>IF(予算書!G19=0,"",予算書!G19)</f>
        <v/>
      </c>
      <c r="F19" s="35"/>
      <c r="G19" s="29" t="str">
        <f t="shared" si="1"/>
        <v/>
      </c>
      <c r="H19" s="6"/>
    </row>
    <row r="20" spans="2:8" ht="21.95" customHeight="1" x14ac:dyDescent="0.15">
      <c r="B20" s="69"/>
      <c r="C20" s="63" t="s">
        <v>47</v>
      </c>
      <c r="D20" s="73"/>
      <c r="E20" s="34" t="str">
        <f>IF(予算書!G20=0,"",予算書!G20)</f>
        <v/>
      </c>
      <c r="F20" s="35"/>
      <c r="G20" s="29" t="str">
        <f t="shared" si="1"/>
        <v/>
      </c>
      <c r="H20" s="6"/>
    </row>
    <row r="21" spans="2:8" ht="21.95" customHeight="1" x14ac:dyDescent="0.15">
      <c r="B21" s="69"/>
      <c r="C21" s="63" t="s">
        <v>48</v>
      </c>
      <c r="D21" s="73"/>
      <c r="E21" s="34" t="str">
        <f>IF(予算書!G21=0,"",予算書!G21)</f>
        <v/>
      </c>
      <c r="F21" s="35"/>
      <c r="G21" s="29" t="str">
        <f t="shared" si="1"/>
        <v/>
      </c>
      <c r="H21" s="6"/>
    </row>
    <row r="22" spans="2:8" ht="21.95" customHeight="1" x14ac:dyDescent="0.15">
      <c r="B22" s="69"/>
      <c r="C22" s="63" t="s">
        <v>49</v>
      </c>
      <c r="D22" s="73"/>
      <c r="E22" s="34" t="str">
        <f>IF(予算書!G22=0,"",予算書!G22)</f>
        <v/>
      </c>
      <c r="F22" s="35"/>
      <c r="G22" s="29" t="str">
        <f t="shared" si="1"/>
        <v/>
      </c>
      <c r="H22" s="6"/>
    </row>
    <row r="23" spans="2:8" ht="21.95" customHeight="1" x14ac:dyDescent="0.15">
      <c r="B23" s="70"/>
      <c r="C23" s="74"/>
      <c r="D23" s="75"/>
      <c r="E23" s="36" t="str">
        <f>IF(予算書!G23=0,"",予算書!G23)</f>
        <v/>
      </c>
      <c r="F23" s="37"/>
      <c r="G23" s="29" t="str">
        <f t="shared" si="1"/>
        <v/>
      </c>
      <c r="H23" s="9"/>
    </row>
    <row r="24" spans="2:8" ht="21.95" customHeight="1" x14ac:dyDescent="0.15">
      <c r="B24" s="71" t="s">
        <v>53</v>
      </c>
      <c r="C24" s="72"/>
      <c r="D24" s="72"/>
      <c r="E24" s="32" t="str">
        <f>IF(予算書!G24=0,"",予算書!G24)</f>
        <v/>
      </c>
      <c r="F24" s="39">
        <f>SUM(F15:F23)</f>
        <v>0</v>
      </c>
      <c r="G24" s="30" t="str">
        <f>IF(E24="","",E24-F24)</f>
        <v/>
      </c>
      <c r="H24" s="10"/>
    </row>
    <row r="25" spans="2:8" ht="21.95" customHeight="1" x14ac:dyDescent="0.15">
      <c r="B25" s="68" t="s">
        <v>13</v>
      </c>
      <c r="C25" s="76" t="s">
        <v>50</v>
      </c>
      <c r="D25" s="77"/>
      <c r="E25" s="32" t="str">
        <f>IF(予算書!G25=0,"",予算書!G25)</f>
        <v/>
      </c>
      <c r="F25" s="33"/>
      <c r="G25" s="29" t="str">
        <f>IF(E25="","",E25-F25)</f>
        <v/>
      </c>
      <c r="H25" s="7"/>
    </row>
    <row r="26" spans="2:8" ht="21.95" customHeight="1" x14ac:dyDescent="0.15">
      <c r="B26" s="69"/>
      <c r="C26" s="63"/>
      <c r="D26" s="73"/>
      <c r="E26" s="34" t="str">
        <f>IF(予算書!G26=0,"",予算書!G26)</f>
        <v/>
      </c>
      <c r="F26" s="35"/>
      <c r="G26" s="29" t="str">
        <f>IF(E26="","",E26-F26)</f>
        <v/>
      </c>
      <c r="H26" s="6"/>
    </row>
    <row r="27" spans="2:8" ht="21.95" customHeight="1" x14ac:dyDescent="0.15">
      <c r="B27" s="69"/>
      <c r="C27" s="63"/>
      <c r="D27" s="73"/>
      <c r="E27" s="34" t="str">
        <f>IF(予算書!G27=0,"",予算書!G27)</f>
        <v/>
      </c>
      <c r="F27" s="35"/>
      <c r="G27" s="29" t="str">
        <f t="shared" ref="G27:G32" si="2">IF(E27="","",E27-F27)</f>
        <v/>
      </c>
      <c r="H27" s="6"/>
    </row>
    <row r="28" spans="2:8" ht="21.95" customHeight="1" x14ac:dyDescent="0.15">
      <c r="B28" s="69"/>
      <c r="C28" s="63"/>
      <c r="D28" s="73"/>
      <c r="E28" s="34" t="str">
        <f>IF(予算書!G28=0,"",予算書!G28)</f>
        <v/>
      </c>
      <c r="F28" s="35"/>
      <c r="G28" s="29" t="str">
        <f t="shared" si="2"/>
        <v/>
      </c>
      <c r="H28" s="6"/>
    </row>
    <row r="29" spans="2:8" ht="21.95" customHeight="1" x14ac:dyDescent="0.15">
      <c r="B29" s="69"/>
      <c r="C29" s="63"/>
      <c r="D29" s="73"/>
      <c r="E29" s="34" t="str">
        <f>IF(予算書!G29=0,"",予算書!G29)</f>
        <v/>
      </c>
      <c r="F29" s="35"/>
      <c r="G29" s="29" t="str">
        <f t="shared" si="2"/>
        <v/>
      </c>
      <c r="H29" s="6"/>
    </row>
    <row r="30" spans="2:8" ht="21.95" customHeight="1" x14ac:dyDescent="0.15">
      <c r="B30" s="69"/>
      <c r="C30" s="63"/>
      <c r="D30" s="73"/>
      <c r="E30" s="34" t="str">
        <f>IF(予算書!G30=0,"",予算書!G30)</f>
        <v/>
      </c>
      <c r="F30" s="35"/>
      <c r="G30" s="29" t="str">
        <f t="shared" si="2"/>
        <v/>
      </c>
      <c r="H30" s="6"/>
    </row>
    <row r="31" spans="2:8" ht="21.95" customHeight="1" x14ac:dyDescent="0.15">
      <c r="B31" s="69"/>
      <c r="C31" s="63"/>
      <c r="D31" s="73"/>
      <c r="E31" s="34" t="str">
        <f>IF(予算書!G31=0,"",予算書!G31)</f>
        <v/>
      </c>
      <c r="F31" s="35"/>
      <c r="G31" s="29" t="str">
        <f t="shared" si="2"/>
        <v/>
      </c>
      <c r="H31" s="6"/>
    </row>
    <row r="32" spans="2:8" ht="21.95" customHeight="1" x14ac:dyDescent="0.15">
      <c r="B32" s="70"/>
      <c r="C32" s="74"/>
      <c r="D32" s="75"/>
      <c r="E32" s="36" t="str">
        <f>IF(予算書!G32=0,"",予算書!G32)</f>
        <v/>
      </c>
      <c r="F32" s="37"/>
      <c r="G32" s="29" t="str">
        <f t="shared" si="2"/>
        <v/>
      </c>
      <c r="H32" s="9"/>
    </row>
    <row r="33" spans="2:8" ht="21.95" customHeight="1" x14ac:dyDescent="0.15">
      <c r="B33" s="71" t="s">
        <v>54</v>
      </c>
      <c r="C33" s="72"/>
      <c r="D33" s="72"/>
      <c r="E33" s="32" t="str">
        <f>IF(予算書!G33=0,"",予算書!G33)</f>
        <v/>
      </c>
      <c r="F33" s="39">
        <f>SUM(F25:F32)</f>
        <v>0</v>
      </c>
      <c r="G33" s="30" t="str">
        <f>IF(E33="","",E33-F33)</f>
        <v/>
      </c>
      <c r="H33" s="10"/>
    </row>
    <row r="34" spans="2:8" ht="21.95" customHeight="1" x14ac:dyDescent="0.15">
      <c r="B34" s="71" t="s">
        <v>55</v>
      </c>
      <c r="C34" s="72"/>
      <c r="D34" s="72"/>
      <c r="E34" s="38" t="str">
        <f>IF(予算書!G34=0,"",予算書!G34)</f>
        <v/>
      </c>
      <c r="F34" s="39">
        <f>+F24+F33</f>
        <v>0</v>
      </c>
      <c r="G34" s="30" t="str">
        <f>IF(E34="","",E34-F34)</f>
        <v/>
      </c>
      <c r="H34" s="10" t="s">
        <v>8</v>
      </c>
    </row>
    <row r="35" spans="2:8" ht="20.100000000000001" customHeight="1" x14ac:dyDescent="0.15"/>
  </sheetData>
  <mergeCells count="30">
    <mergeCell ref="C31:D31"/>
    <mergeCell ref="C32:D32"/>
    <mergeCell ref="B33:D33"/>
    <mergeCell ref="B34:D34"/>
    <mergeCell ref="C22:D22"/>
    <mergeCell ref="C23:D23"/>
    <mergeCell ref="B24:D24"/>
    <mergeCell ref="B25:B32"/>
    <mergeCell ref="C25:D25"/>
    <mergeCell ref="C26:D26"/>
    <mergeCell ref="C27:D27"/>
    <mergeCell ref="C28:D28"/>
    <mergeCell ref="C29:D29"/>
    <mergeCell ref="C30:D30"/>
    <mergeCell ref="B10:D10"/>
    <mergeCell ref="B11:D11"/>
    <mergeCell ref="B15:B23"/>
    <mergeCell ref="C15:D15"/>
    <mergeCell ref="C16:D16"/>
    <mergeCell ref="C17:D17"/>
    <mergeCell ref="C18:D18"/>
    <mergeCell ref="C19:D19"/>
    <mergeCell ref="C20:D20"/>
    <mergeCell ref="C21:D21"/>
    <mergeCell ref="B9:D9"/>
    <mergeCell ref="B3:H3"/>
    <mergeCell ref="B5:D5"/>
    <mergeCell ref="B6:D6"/>
    <mergeCell ref="B7:D7"/>
    <mergeCell ref="B8:D8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予算書</vt:lpstr>
      <vt:lpstr>決算書</vt:lpstr>
      <vt:lpstr>変更予算書</vt:lpstr>
      <vt:lpstr>Sheet2</vt:lpstr>
      <vt:lpstr>Sheet3</vt:lpstr>
      <vt:lpstr>決算書!Print_Area</vt:lpstr>
      <vt:lpstr>変更予算書!Print_Area</vt:lpstr>
      <vt:lpstr>予算書!Print_Area</vt:lpstr>
    </vt:vector>
  </TitlesOfParts>
  <Company>糸魚川市役所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五十嵐大樹</cp:lastModifiedBy>
  <cp:lastPrinted>2015-06-30T00:57:09Z</cp:lastPrinted>
  <dcterms:created xsi:type="dcterms:W3CDTF">2015-05-26T07:29:59Z</dcterms:created>
  <dcterms:modified xsi:type="dcterms:W3CDTF">2025-03-26T04:28:00Z</dcterms:modified>
</cp:coreProperties>
</file>